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405" windowWidth="20730" windowHeight="11760" activeTab="2"/>
  </bookViews>
  <sheets>
    <sheet name="HTE+HTE zb" sheetId="1" r:id="rId1"/>
    <sheet name="HTE-HTE zb" sheetId="2" r:id="rId2"/>
    <sheet name="HTE+HTE mb" sheetId="3" r:id="rId3"/>
    <sheet name="HTE-HTE mb" sheetId="4" r:id="rId4"/>
  </sheets>
  <calcPr calcId="145621"/>
</workbook>
</file>

<file path=xl/calcChain.xml><?xml version="1.0" encoding="utf-8"?>
<calcChain xmlns="http://schemas.openxmlformats.org/spreadsheetml/2006/main">
  <c r="Q14" i="3" l="1"/>
  <c r="Q6" i="1"/>
  <c r="H23" i="4"/>
  <c r="Q16" i="4"/>
  <c r="H16" i="4"/>
  <c r="Q8" i="4"/>
  <c r="H8" i="4"/>
  <c r="H22" i="3"/>
  <c r="H14" i="3"/>
  <c r="Q7" i="3"/>
  <c r="H7" i="3"/>
  <c r="H18" i="2"/>
  <c r="Q12" i="2"/>
  <c r="H12" i="2"/>
  <c r="Q6" i="2"/>
  <c r="H6" i="2"/>
  <c r="H20" i="1"/>
  <c r="Q13" i="1"/>
  <c r="H13" i="1"/>
  <c r="H6" i="1"/>
  <c r="Q17" i="4"/>
  <c r="Q9" i="4"/>
  <c r="H24" i="4"/>
  <c r="H17" i="4"/>
  <c r="H9" i="4"/>
  <c r="P23" i="4" s="1"/>
  <c r="O20" i="1" l="1"/>
  <c r="P22" i="3"/>
  <c r="O18" i="2"/>
</calcChain>
</file>

<file path=xl/sharedStrings.xml><?xml version="1.0" encoding="utf-8"?>
<sst xmlns="http://schemas.openxmlformats.org/spreadsheetml/2006/main" count="113" uniqueCount="10">
  <si>
    <t>+</t>
  </si>
  <si>
    <t xml:space="preserve">Vul het antwoord in de witte vakjes in. </t>
  </si>
  <si>
    <t>H</t>
  </si>
  <si>
    <t>T</t>
  </si>
  <si>
    <t>E</t>
  </si>
  <si>
    <t>Behaald:</t>
  </si>
  <si>
    <t>/5</t>
  </si>
  <si>
    <t>-</t>
  </si>
  <si>
    <t xml:space="preserve">Vul het antwoord in de gekleurde vakjes in. </t>
  </si>
  <si>
    <t>Streepje nodig? Neem het hier van de stapel.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</si>
</sst>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2" borderId="7" xfId="0" applyFill="1" applyBorder="1"/>
    <xf numFmtId="0" fontId="0" fillId="2" borderId="0" xfId="0" applyFill="1" applyBorder="1"/>
    <xf numFmtId="0" fontId="1" fillId="2" borderId="9" xfId="0" applyFont="1" applyFill="1" applyBorder="1" applyAlignment="1">
      <alignment horizontal="right"/>
    </xf>
    <xf numFmtId="0" fontId="0" fillId="2" borderId="12" xfId="0" applyFill="1" applyBorder="1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/>
    </xf>
    <xf numFmtId="49" fontId="3" fillId="2" borderId="0" xfId="0" applyNumberFormat="1" applyFont="1" applyFill="1" applyAlignment="1" applyProtection="1">
      <alignment horizontal="right"/>
    </xf>
    <xf numFmtId="0" fontId="3" fillId="2" borderId="0" xfId="0" applyFont="1" applyFill="1" applyProtection="1"/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0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0" fillId="3" borderId="7" xfId="0" applyFill="1" applyBorder="1"/>
    <xf numFmtId="0" fontId="0" fillId="3" borderId="12" xfId="0" applyFill="1" applyBorder="1"/>
    <xf numFmtId="0" fontId="3" fillId="3" borderId="0" xfId="0" applyFont="1" applyFill="1" applyAlignment="1" applyProtection="1">
      <alignment horizontal="center"/>
    </xf>
    <xf numFmtId="49" fontId="3" fillId="3" borderId="0" xfId="0" applyNumberFormat="1" applyFont="1" applyFill="1" applyAlignment="1" applyProtection="1">
      <alignment horizontal="right"/>
    </xf>
    <xf numFmtId="0" fontId="3" fillId="3" borderId="0" xfId="0" applyFont="1" applyFill="1" applyProtection="1"/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1" fillId="5" borderId="15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</cellXfs>
  <cellStyles count="1">
    <cellStyle name="Standaard" xfId="0" builtinId="0"/>
  </cellStyles>
  <dxfs count="88"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85725</xdr:rowOff>
    </xdr:from>
    <xdr:to>
      <xdr:col>10</xdr:col>
      <xdr:colOff>28575</xdr:colOff>
      <xdr:row>2</xdr:row>
      <xdr:rowOff>9525</xdr:rowOff>
    </xdr:to>
    <xdr:cxnSp macro="">
      <xdr:nvCxnSpPr>
        <xdr:cNvPr id="10" name="Rechte verbindingslijn 9"/>
        <xdr:cNvCxnSpPr/>
      </xdr:nvCxnSpPr>
      <xdr:spPr>
        <a:xfrm>
          <a:off x="4762500" y="41910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9</xdr:col>
      <xdr:colOff>400050</xdr:colOff>
      <xdr:row>1</xdr:row>
      <xdr:rowOff>57150</xdr:rowOff>
    </xdr:from>
    <xdr:to>
      <xdr:col>10</xdr:col>
      <xdr:colOff>9525</xdr:colOff>
      <xdr:row>1</xdr:row>
      <xdr:rowOff>314325</xdr:rowOff>
    </xdr:to>
    <xdr:cxnSp macro="">
      <xdr:nvCxnSpPr>
        <xdr:cNvPr id="11" name="Rechte verbindingslijn 10"/>
        <xdr:cNvCxnSpPr/>
      </xdr:nvCxnSpPr>
      <xdr:spPr>
        <a:xfrm>
          <a:off x="4743450" y="39052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9</xdr:col>
      <xdr:colOff>390525</xdr:colOff>
      <xdr:row>1</xdr:row>
      <xdr:rowOff>76200</xdr:rowOff>
    </xdr:from>
    <xdr:to>
      <xdr:col>10</xdr:col>
      <xdr:colOff>0</xdr:colOff>
      <xdr:row>2</xdr:row>
      <xdr:rowOff>0</xdr:rowOff>
    </xdr:to>
    <xdr:cxnSp macro="">
      <xdr:nvCxnSpPr>
        <xdr:cNvPr id="12" name="Rechte verbindingslijn 11"/>
        <xdr:cNvCxnSpPr/>
      </xdr:nvCxnSpPr>
      <xdr:spPr>
        <a:xfrm>
          <a:off x="4733925" y="40957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9</xdr:col>
      <xdr:colOff>390525</xdr:colOff>
      <xdr:row>1</xdr:row>
      <xdr:rowOff>85725</xdr:rowOff>
    </xdr:from>
    <xdr:to>
      <xdr:col>10</xdr:col>
      <xdr:colOff>0</xdr:colOff>
      <xdr:row>2</xdr:row>
      <xdr:rowOff>9525</xdr:rowOff>
    </xdr:to>
    <xdr:cxnSp macro="">
      <xdr:nvCxnSpPr>
        <xdr:cNvPr id="13" name="Rechte verbindingslijn 12"/>
        <xdr:cNvCxnSpPr/>
      </xdr:nvCxnSpPr>
      <xdr:spPr>
        <a:xfrm>
          <a:off x="4733925" y="41910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9</xdr:col>
      <xdr:colOff>400050</xdr:colOff>
      <xdr:row>1</xdr:row>
      <xdr:rowOff>38100</xdr:rowOff>
    </xdr:from>
    <xdr:to>
      <xdr:col>10</xdr:col>
      <xdr:colOff>9525</xdr:colOff>
      <xdr:row>1</xdr:row>
      <xdr:rowOff>295275</xdr:rowOff>
    </xdr:to>
    <xdr:cxnSp macro="">
      <xdr:nvCxnSpPr>
        <xdr:cNvPr id="14" name="Rechte verbindingslijn 13"/>
        <xdr:cNvCxnSpPr/>
      </xdr:nvCxnSpPr>
      <xdr:spPr>
        <a:xfrm>
          <a:off x="4743450" y="37147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9</xdr:col>
      <xdr:colOff>390525</xdr:colOff>
      <xdr:row>1</xdr:row>
      <xdr:rowOff>66675</xdr:rowOff>
    </xdr:from>
    <xdr:to>
      <xdr:col>10</xdr:col>
      <xdr:colOff>0</xdr:colOff>
      <xdr:row>1</xdr:row>
      <xdr:rowOff>323850</xdr:rowOff>
    </xdr:to>
    <xdr:cxnSp macro="">
      <xdr:nvCxnSpPr>
        <xdr:cNvPr id="15" name="Rechte verbindingslijn 14"/>
        <xdr:cNvCxnSpPr/>
      </xdr:nvCxnSpPr>
      <xdr:spPr>
        <a:xfrm>
          <a:off x="4733925" y="40005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9</xdr:col>
      <xdr:colOff>390525</xdr:colOff>
      <xdr:row>1</xdr:row>
      <xdr:rowOff>66675</xdr:rowOff>
    </xdr:from>
    <xdr:to>
      <xdr:col>10</xdr:col>
      <xdr:colOff>0</xdr:colOff>
      <xdr:row>1</xdr:row>
      <xdr:rowOff>323850</xdr:rowOff>
    </xdr:to>
    <xdr:cxnSp macro="">
      <xdr:nvCxnSpPr>
        <xdr:cNvPr id="16" name="Rechte verbindingslijn 15"/>
        <xdr:cNvCxnSpPr/>
      </xdr:nvCxnSpPr>
      <xdr:spPr>
        <a:xfrm>
          <a:off x="4733925" y="40005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9</xdr:col>
      <xdr:colOff>390525</xdr:colOff>
      <xdr:row>1</xdr:row>
      <xdr:rowOff>28575</xdr:rowOff>
    </xdr:from>
    <xdr:to>
      <xdr:col>10</xdr:col>
      <xdr:colOff>0</xdr:colOff>
      <xdr:row>1</xdr:row>
      <xdr:rowOff>285750</xdr:rowOff>
    </xdr:to>
    <xdr:cxnSp macro="">
      <xdr:nvCxnSpPr>
        <xdr:cNvPr id="17" name="Rechte verbindingslijn 16"/>
        <xdr:cNvCxnSpPr/>
      </xdr:nvCxnSpPr>
      <xdr:spPr>
        <a:xfrm>
          <a:off x="4733925" y="361950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9</xdr:col>
      <xdr:colOff>390525</xdr:colOff>
      <xdr:row>1</xdr:row>
      <xdr:rowOff>38100</xdr:rowOff>
    </xdr:from>
    <xdr:to>
      <xdr:col>10</xdr:col>
      <xdr:colOff>0</xdr:colOff>
      <xdr:row>1</xdr:row>
      <xdr:rowOff>295275</xdr:rowOff>
    </xdr:to>
    <xdr:cxnSp macro="">
      <xdr:nvCxnSpPr>
        <xdr:cNvPr id="18" name="Rechte verbindingslijn 17"/>
        <xdr:cNvCxnSpPr/>
      </xdr:nvCxnSpPr>
      <xdr:spPr>
        <a:xfrm>
          <a:off x="4733925" y="37147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  <xdr:twoCellAnchor>
    <xdr:from>
      <xdr:col>9</xdr:col>
      <xdr:colOff>400050</xdr:colOff>
      <xdr:row>1</xdr:row>
      <xdr:rowOff>38100</xdr:rowOff>
    </xdr:from>
    <xdr:to>
      <xdr:col>10</xdr:col>
      <xdr:colOff>9525</xdr:colOff>
      <xdr:row>1</xdr:row>
      <xdr:rowOff>295275</xdr:rowOff>
    </xdr:to>
    <xdr:cxnSp macro="">
      <xdr:nvCxnSpPr>
        <xdr:cNvPr id="19" name="Rechte verbindingslijn 18"/>
        <xdr:cNvCxnSpPr/>
      </xdr:nvCxnSpPr>
      <xdr:spPr>
        <a:xfrm>
          <a:off x="4743450" y="371475"/>
          <a:ext cx="219075" cy="2571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Lock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20"/>
  <sheetViews>
    <sheetView workbookViewId="0">
      <selection activeCell="F6" sqref="F6"/>
    </sheetView>
  </sheetViews>
  <sheetFormatPr defaultRowHeight="15" x14ac:dyDescent="0.25"/>
  <cols>
    <col min="1" max="2" width="9.140625" style="1"/>
    <col min="3" max="6" width="3.5703125" style="1" bestFit="1" customWidth="1"/>
    <col min="7" max="7" width="9.140625" style="1"/>
    <col min="8" max="8" width="11.85546875" style="1" bestFit="1" customWidth="1"/>
    <col min="9" max="10" width="9.140625" style="1"/>
    <col min="11" max="11" width="3.42578125" style="1" bestFit="1" customWidth="1"/>
    <col min="12" max="15" width="3.5703125" style="1" bestFit="1" customWidth="1"/>
    <col min="16" max="16" width="9.140625" style="1"/>
    <col min="17" max="17" width="11.85546875" style="1" bestFit="1" customWidth="1"/>
    <col min="18" max="16384" width="9.140625" style="1"/>
  </cols>
  <sheetData>
    <row r="1" spans="1:17" ht="26.25" x14ac:dyDescent="0.4">
      <c r="A1" s="2" t="s">
        <v>1</v>
      </c>
    </row>
    <row r="3" spans="1:17" x14ac:dyDescent="0.25">
      <c r="C3" s="9" t="s">
        <v>2</v>
      </c>
      <c r="D3" s="9" t="s">
        <v>2</v>
      </c>
      <c r="E3" s="9" t="s">
        <v>3</v>
      </c>
      <c r="F3" s="9" t="s">
        <v>4</v>
      </c>
      <c r="L3" s="9" t="s">
        <v>2</v>
      </c>
      <c r="M3" s="9" t="s">
        <v>2</v>
      </c>
      <c r="N3" s="9" t="s">
        <v>3</v>
      </c>
      <c r="O3" s="9" t="s">
        <v>4</v>
      </c>
    </row>
    <row r="4" spans="1:17" ht="26.25" x14ac:dyDescent="0.4">
      <c r="B4" s="6"/>
      <c r="C4" s="10">
        <v>1</v>
      </c>
      <c r="D4" s="10">
        <v>3</v>
      </c>
      <c r="E4" s="11">
        <v>6</v>
      </c>
      <c r="F4" s="10">
        <v>8</v>
      </c>
      <c r="K4" s="6"/>
      <c r="L4" s="10">
        <v>7</v>
      </c>
      <c r="M4" s="10">
        <v>0</v>
      </c>
      <c r="N4" s="11">
        <v>3</v>
      </c>
      <c r="O4" s="10">
        <v>1</v>
      </c>
    </row>
    <row r="5" spans="1:17" ht="27" thickBot="1" x14ac:dyDescent="0.45">
      <c r="B5" s="7" t="s">
        <v>0</v>
      </c>
      <c r="C5" s="12">
        <v>3</v>
      </c>
      <c r="D5" s="12">
        <v>4</v>
      </c>
      <c r="E5" s="12">
        <v>1</v>
      </c>
      <c r="F5" s="12">
        <v>0</v>
      </c>
      <c r="K5" s="7" t="s">
        <v>0</v>
      </c>
      <c r="L5" s="12">
        <v>2</v>
      </c>
      <c r="M5" s="12">
        <v>5</v>
      </c>
      <c r="N5" s="12">
        <v>4</v>
      </c>
      <c r="O5" s="12">
        <v>6</v>
      </c>
    </row>
    <row r="6" spans="1:17" ht="27.75" customHeight="1" thickTop="1" x14ac:dyDescent="0.4">
      <c r="B6" s="5"/>
      <c r="C6" s="16"/>
      <c r="D6" s="16"/>
      <c r="E6" s="16"/>
      <c r="F6" s="17"/>
      <c r="H6" s="2" t="str">
        <f>IF(OR(C6="",D6="",E6="",F6=""),"",IF(AND(C6=C4+D4,F6=F4+F5,E6=E4+E5,D6=D4+D5),"Bravo!","Fout!"))</f>
        <v/>
      </c>
      <c r="K6" s="5"/>
      <c r="L6" s="16"/>
      <c r="M6" s="16"/>
      <c r="N6" s="16"/>
      <c r="O6" s="17"/>
      <c r="Q6" s="2" t="str">
        <f>IF(OR(L6="",M6="",N6="",O6=""),"",IF(AND(L6=L4+L5,O6=O4+O5,N6=N4+N5,M6=M4+M5),"Bravo!","Fout!"))</f>
        <v/>
      </c>
    </row>
    <row r="7" spans="1:17" x14ac:dyDescent="0.25">
      <c r="F7" s="8"/>
    </row>
    <row r="9" spans="1:17" x14ac:dyDescent="0.25">
      <c r="C9" s="9" t="s">
        <v>2</v>
      </c>
      <c r="D9" s="9" t="s">
        <v>2</v>
      </c>
      <c r="E9" s="9" t="s">
        <v>3</v>
      </c>
      <c r="F9" s="9" t="s">
        <v>4</v>
      </c>
      <c r="L9" s="9" t="s">
        <v>2</v>
      </c>
      <c r="M9" s="9" t="s">
        <v>2</v>
      </c>
      <c r="N9" s="9" t="s">
        <v>3</v>
      </c>
      <c r="O9" s="9" t="s">
        <v>4</v>
      </c>
    </row>
    <row r="10" spans="1:17" ht="26.25" x14ac:dyDescent="0.4">
      <c r="B10" s="6"/>
      <c r="C10" s="10">
        <v>1</v>
      </c>
      <c r="D10" s="10">
        <v>2</v>
      </c>
      <c r="E10" s="11">
        <v>5</v>
      </c>
      <c r="F10" s="10">
        <v>4</v>
      </c>
      <c r="K10" s="6"/>
      <c r="L10" s="10">
        <v>2</v>
      </c>
      <c r="M10" s="10">
        <v>1</v>
      </c>
      <c r="N10" s="11">
        <v>6</v>
      </c>
      <c r="O10" s="10">
        <v>0</v>
      </c>
    </row>
    <row r="11" spans="1:17" ht="26.25" x14ac:dyDescent="0.4">
      <c r="B11" s="6"/>
      <c r="C11" s="10"/>
      <c r="D11" s="10">
        <v>2</v>
      </c>
      <c r="E11" s="11">
        <v>0</v>
      </c>
      <c r="F11" s="10">
        <v>1</v>
      </c>
      <c r="K11" s="6"/>
      <c r="L11" s="10">
        <v>4</v>
      </c>
      <c r="M11" s="10">
        <v>2</v>
      </c>
      <c r="N11" s="11">
        <v>0</v>
      </c>
      <c r="O11" s="10">
        <v>3</v>
      </c>
    </row>
    <row r="12" spans="1:17" ht="27" thickBot="1" x14ac:dyDescent="0.45">
      <c r="B12" s="7" t="s">
        <v>0</v>
      </c>
      <c r="C12" s="12">
        <v>6</v>
      </c>
      <c r="D12" s="12">
        <v>4</v>
      </c>
      <c r="E12" s="12">
        <v>1</v>
      </c>
      <c r="F12" s="12">
        <v>4</v>
      </c>
      <c r="K12" s="7" t="s">
        <v>0</v>
      </c>
      <c r="L12" s="12"/>
      <c r="M12" s="12">
        <v>3</v>
      </c>
      <c r="N12" s="12">
        <v>2</v>
      </c>
      <c r="O12" s="12">
        <v>6</v>
      </c>
    </row>
    <row r="13" spans="1:17" ht="27" thickTop="1" x14ac:dyDescent="0.4">
      <c r="B13" s="5"/>
      <c r="C13" s="16"/>
      <c r="D13" s="16"/>
      <c r="E13" s="16"/>
      <c r="F13" s="17"/>
      <c r="H13" s="2" t="str">
        <f>IF(OR(C13="",D13="",E13="",F13=""),"",IF(AND(C13=C10+C11+C12,F13=F10+F11+F12,E13=E10+E11+E12,D13=D10+D11+D12),"Bravo!","Fout!"))</f>
        <v/>
      </c>
      <c r="K13" s="5"/>
      <c r="L13" s="16"/>
      <c r="M13" s="16"/>
      <c r="N13" s="16"/>
      <c r="O13" s="17"/>
      <c r="Q13" s="2" t="str">
        <f>IF(OR(L13="",M13="",N13="",O13=""),"",IF(AND(L13=L10+L11+L12,O13=O10+O11+O12,N13=N10+N11+N12,M13=M10+M11+M12),"Bravo!","Fout!"))</f>
        <v/>
      </c>
    </row>
    <row r="16" spans="1:17" x14ac:dyDescent="0.25">
      <c r="C16" s="9" t="s">
        <v>2</v>
      </c>
      <c r="D16" s="9" t="s">
        <v>2</v>
      </c>
      <c r="E16" s="9" t="s">
        <v>3</v>
      </c>
      <c r="F16" s="9" t="s">
        <v>4</v>
      </c>
    </row>
    <row r="17" spans="2:16" ht="26.25" x14ac:dyDescent="0.4">
      <c r="B17" s="6"/>
      <c r="C17" s="10">
        <v>2</v>
      </c>
      <c r="D17" s="10">
        <v>1</v>
      </c>
      <c r="E17" s="11">
        <v>0</v>
      </c>
      <c r="F17" s="10">
        <v>5</v>
      </c>
    </row>
    <row r="18" spans="2:16" ht="26.25" x14ac:dyDescent="0.4">
      <c r="B18" s="6"/>
      <c r="C18" s="10">
        <v>4</v>
      </c>
      <c r="D18" s="10">
        <v>0</v>
      </c>
      <c r="E18" s="11">
        <v>2</v>
      </c>
      <c r="F18" s="10">
        <v>2</v>
      </c>
    </row>
    <row r="19" spans="2:16" ht="27" thickBot="1" x14ac:dyDescent="0.45">
      <c r="B19" s="7" t="s">
        <v>0</v>
      </c>
      <c r="C19" s="12"/>
      <c r="D19" s="12"/>
      <c r="E19" s="12">
        <v>7</v>
      </c>
      <c r="F19" s="12">
        <v>1</v>
      </c>
    </row>
    <row r="20" spans="2:16" ht="27" thickTop="1" x14ac:dyDescent="0.4">
      <c r="B20" s="5"/>
      <c r="C20" s="16"/>
      <c r="D20" s="16"/>
      <c r="E20" s="16"/>
      <c r="F20" s="17"/>
      <c r="H20" s="2" t="str">
        <f>IF(OR(C20="",D20="",E20="",F20=""),"",IF(AND(C20=C17+C18+C19,F20=F17+F18+F19,E20=E17+E18+E19,D20=D17+D18+D19),"Bravo!","Fout!"))</f>
        <v/>
      </c>
      <c r="L20" s="13"/>
      <c r="M20" s="13"/>
      <c r="N20" s="14" t="s">
        <v>5</v>
      </c>
      <c r="O20" s="15">
        <f>COUNTIF(H6:H20,"Bravo!")+COUNTIF(Q6:Q13,"Bravo!")</f>
        <v>0</v>
      </c>
      <c r="P20" s="15" t="s">
        <v>6</v>
      </c>
    </row>
  </sheetData>
  <sheetProtection password="CCB6" sheet="1" objects="1" scenarios="1"/>
  <sortState ref="A4:E6">
    <sortCondition ref="A1"/>
  </sortState>
  <conditionalFormatting sqref="H6">
    <cfRule type="containsText" dxfId="87" priority="19" operator="containsText" text="Bravo!">
      <formula>NOT(ISERROR(SEARCH("Bravo!",H6)))</formula>
    </cfRule>
    <cfRule type="containsText" dxfId="86" priority="20" operator="containsText" text="Fout!">
      <formula>NOT(ISERROR(SEARCH("Fout!",H6)))</formula>
    </cfRule>
  </conditionalFormatting>
  <conditionalFormatting sqref="H13">
    <cfRule type="containsText" dxfId="85" priority="17" operator="containsText" text="Bravo!">
      <formula>NOT(ISERROR(SEARCH("Bravo!",H13)))</formula>
    </cfRule>
    <cfRule type="containsText" dxfId="84" priority="18" operator="containsText" text="Fout!">
      <formula>NOT(ISERROR(SEARCH("Fout!",H13)))</formula>
    </cfRule>
  </conditionalFormatting>
  <conditionalFormatting sqref="H20">
    <cfRule type="containsText" dxfId="83" priority="15" operator="containsText" text="Bravo!">
      <formula>NOT(ISERROR(SEARCH("Bravo!",H20)))</formula>
    </cfRule>
    <cfRule type="containsText" dxfId="82" priority="16" operator="containsText" text="Fout!">
      <formula>NOT(ISERROR(SEARCH("Fout!",H20)))</formula>
    </cfRule>
  </conditionalFormatting>
  <conditionalFormatting sqref="Q6">
    <cfRule type="containsText" dxfId="81" priority="13" operator="containsText" text="Bravo!">
      <formula>NOT(ISERROR(SEARCH("Bravo!",Q6)))</formula>
    </cfRule>
    <cfRule type="containsText" dxfId="80" priority="14" operator="containsText" text="Fout!">
      <formula>NOT(ISERROR(SEARCH("Fout!",Q6)))</formula>
    </cfRule>
  </conditionalFormatting>
  <conditionalFormatting sqref="Q13">
    <cfRule type="containsText" dxfId="79" priority="11" operator="containsText" text="Bravo!">
      <formula>NOT(ISERROR(SEARCH("Bravo!",Q13)))</formula>
    </cfRule>
    <cfRule type="containsText" dxfId="78" priority="12" operator="containsText" text="Fout!">
      <formula>NOT(ISERROR(SEARCH("Fout!",Q13)))</formula>
    </cfRule>
  </conditionalFormatting>
  <conditionalFormatting sqref="Q6">
    <cfRule type="containsText" dxfId="77" priority="9" operator="containsText" text="Bravo!">
      <formula>NOT(ISERROR(SEARCH("Bravo!",Q6)))</formula>
    </cfRule>
    <cfRule type="containsText" dxfId="76" priority="10" operator="containsText" text="Fout!">
      <formula>NOT(ISERROR(SEARCH("Fout!",Q6)))</formula>
    </cfRule>
  </conditionalFormatting>
  <conditionalFormatting sqref="Q13">
    <cfRule type="containsText" dxfId="75" priority="7" operator="containsText" text="Bravo!">
      <formula>NOT(ISERROR(SEARCH("Bravo!",Q13)))</formula>
    </cfRule>
    <cfRule type="containsText" dxfId="74" priority="8" operator="containsText" text="Fout!">
      <formula>NOT(ISERROR(SEARCH("Fout!",Q13)))</formula>
    </cfRule>
  </conditionalFormatting>
  <conditionalFormatting sqref="H20">
    <cfRule type="containsText" dxfId="73" priority="5" operator="containsText" text="Bravo!">
      <formula>NOT(ISERROR(SEARCH("Bravo!",H20)))</formula>
    </cfRule>
    <cfRule type="containsText" dxfId="72" priority="6" operator="containsText" text="Fout!">
      <formula>NOT(ISERROR(SEARCH("Fout!",H20)))</formula>
    </cfRule>
  </conditionalFormatting>
  <conditionalFormatting sqref="Q13">
    <cfRule type="containsText" dxfId="71" priority="3" operator="containsText" text="Bravo!">
      <formula>NOT(ISERROR(SEARCH("Bravo!",Q13)))</formula>
    </cfRule>
    <cfRule type="containsText" dxfId="70" priority="4" operator="containsText" text="Fout!">
      <formula>NOT(ISERROR(SEARCH("Fout!",Q13)))</formula>
    </cfRule>
  </conditionalFormatting>
  <conditionalFormatting sqref="H20">
    <cfRule type="containsText" dxfId="69" priority="1" operator="containsText" text="Bravo!">
      <formula>NOT(ISERROR(SEARCH("Bravo!",H20)))</formula>
    </cfRule>
    <cfRule type="containsText" dxfId="68" priority="2" operator="containsText" text="Fout!">
      <formula>NOT(ISERROR(SEARCH("Fout!",H20)))</formula>
    </cfRule>
  </conditionalFormatting>
  <pageMargins left="0.7" right="0.7" top="0.75" bottom="0.75" header="0.3" footer="0.3"/>
  <pageSetup paperSize="26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18"/>
  <sheetViews>
    <sheetView topLeftCell="A10" workbookViewId="0">
      <selection activeCell="H21" sqref="H21"/>
    </sheetView>
  </sheetViews>
  <sheetFormatPr defaultRowHeight="15" x14ac:dyDescent="0.25"/>
  <cols>
    <col min="1" max="2" width="9.140625" style="3"/>
    <col min="3" max="6" width="3.5703125" style="3" bestFit="1" customWidth="1"/>
    <col min="7" max="7" width="9.140625" style="3"/>
    <col min="8" max="8" width="11.85546875" style="3" bestFit="1" customWidth="1"/>
    <col min="9" max="10" width="9.140625" style="3"/>
    <col min="11" max="11" width="3.42578125" style="3" bestFit="1" customWidth="1"/>
    <col min="12" max="15" width="3.5703125" style="3" bestFit="1" customWidth="1"/>
    <col min="16" max="16" width="9.140625" style="3"/>
    <col min="17" max="17" width="11.85546875" style="3" bestFit="1" customWidth="1"/>
    <col min="18" max="16384" width="9.140625" style="3"/>
  </cols>
  <sheetData>
    <row r="1" spans="1:17" ht="26.25" x14ac:dyDescent="0.4">
      <c r="A1" s="4" t="s">
        <v>1</v>
      </c>
    </row>
    <row r="3" spans="1:17" x14ac:dyDescent="0.25">
      <c r="C3" s="18" t="s">
        <v>2</v>
      </c>
      <c r="D3" s="18" t="s">
        <v>2</v>
      </c>
      <c r="E3" s="18" t="s">
        <v>3</v>
      </c>
      <c r="F3" s="18" t="s">
        <v>4</v>
      </c>
      <c r="L3" s="18" t="s">
        <v>2</v>
      </c>
      <c r="M3" s="18" t="s">
        <v>2</v>
      </c>
      <c r="N3" s="18" t="s">
        <v>3</v>
      </c>
      <c r="O3" s="18" t="s">
        <v>4</v>
      </c>
    </row>
    <row r="4" spans="1:17" ht="26.25" x14ac:dyDescent="0.4">
      <c r="B4" s="19"/>
      <c r="C4" s="20">
        <v>5</v>
      </c>
      <c r="D4" s="20">
        <v>4</v>
      </c>
      <c r="E4" s="21">
        <v>5</v>
      </c>
      <c r="F4" s="20">
        <v>4</v>
      </c>
      <c r="K4" s="19"/>
      <c r="L4" s="20">
        <v>4</v>
      </c>
      <c r="M4" s="20">
        <v>9</v>
      </c>
      <c r="N4" s="21">
        <v>6</v>
      </c>
      <c r="O4" s="20">
        <v>5</v>
      </c>
    </row>
    <row r="5" spans="1:17" ht="27" thickBot="1" x14ac:dyDescent="0.45">
      <c r="B5" s="22" t="s">
        <v>7</v>
      </c>
      <c r="C5" s="23">
        <v>1</v>
      </c>
      <c r="D5" s="23">
        <v>2</v>
      </c>
      <c r="E5" s="23">
        <v>0</v>
      </c>
      <c r="F5" s="23">
        <v>3</v>
      </c>
      <c r="K5" s="22" t="s">
        <v>7</v>
      </c>
      <c r="L5" s="23">
        <v>2</v>
      </c>
      <c r="M5" s="23">
        <v>6</v>
      </c>
      <c r="N5" s="23">
        <v>2</v>
      </c>
      <c r="O5" s="23">
        <v>1</v>
      </c>
    </row>
    <row r="6" spans="1:17" ht="27.75" customHeight="1" thickTop="1" x14ac:dyDescent="0.4">
      <c r="B6" s="24"/>
      <c r="C6" s="16"/>
      <c r="D6" s="16"/>
      <c r="E6" s="16"/>
      <c r="F6" s="17"/>
      <c r="H6" s="4" t="str">
        <f>IF(OR(C6="",D6="",E6="",F6=""),"",IF(AND(C6=C4-C5,F6=F4-F5,E6=E4-E5,D6=D4-D5),"Bravo!","Fout!"))</f>
        <v/>
      </c>
      <c r="K6" s="24"/>
      <c r="L6" s="16"/>
      <c r="M6" s="16"/>
      <c r="N6" s="16"/>
      <c r="O6" s="17"/>
      <c r="Q6" s="4" t="str">
        <f>IF(OR(L6="",M6="",N6="",O6=""),"",IF(AND(L6=L4-L5,O6=O4-O5,N6=N4-N5,M6=M4-M5),"Bravo!","Fout!"))</f>
        <v/>
      </c>
    </row>
    <row r="7" spans="1:17" x14ac:dyDescent="0.25">
      <c r="F7" s="25"/>
    </row>
    <row r="9" spans="1:17" x14ac:dyDescent="0.25">
      <c r="C9" s="18" t="s">
        <v>2</v>
      </c>
      <c r="D9" s="18" t="s">
        <v>2</v>
      </c>
      <c r="E9" s="18" t="s">
        <v>3</v>
      </c>
      <c r="F9" s="18" t="s">
        <v>4</v>
      </c>
      <c r="L9" s="18" t="s">
        <v>2</v>
      </c>
      <c r="M9" s="18" t="s">
        <v>2</v>
      </c>
      <c r="N9" s="18" t="s">
        <v>3</v>
      </c>
      <c r="O9" s="18" t="s">
        <v>4</v>
      </c>
    </row>
    <row r="10" spans="1:17" ht="26.25" x14ac:dyDescent="0.4">
      <c r="B10" s="19"/>
      <c r="C10" s="20">
        <v>9</v>
      </c>
      <c r="D10" s="20">
        <v>6</v>
      </c>
      <c r="E10" s="21">
        <v>9</v>
      </c>
      <c r="F10" s="20">
        <v>3</v>
      </c>
      <c r="K10" s="19"/>
      <c r="L10" s="20">
        <v>8</v>
      </c>
      <c r="M10" s="20">
        <v>7</v>
      </c>
      <c r="N10" s="21">
        <v>9</v>
      </c>
      <c r="O10" s="20">
        <v>4</v>
      </c>
    </row>
    <row r="11" spans="1:17" ht="27" thickBot="1" x14ac:dyDescent="0.45">
      <c r="B11" s="22" t="s">
        <v>7</v>
      </c>
      <c r="C11" s="23"/>
      <c r="D11" s="23">
        <v>6</v>
      </c>
      <c r="E11" s="23">
        <v>5</v>
      </c>
      <c r="F11" s="23">
        <v>2</v>
      </c>
      <c r="K11" s="22" t="s">
        <v>7</v>
      </c>
      <c r="L11" s="23">
        <v>7</v>
      </c>
      <c r="M11" s="23">
        <v>0</v>
      </c>
      <c r="N11" s="23">
        <v>6</v>
      </c>
      <c r="O11" s="23">
        <v>3</v>
      </c>
    </row>
    <row r="12" spans="1:17" ht="27" thickTop="1" x14ac:dyDescent="0.4">
      <c r="B12" s="24"/>
      <c r="C12" s="16"/>
      <c r="D12" s="16"/>
      <c r="E12" s="16"/>
      <c r="F12" s="17"/>
      <c r="H12" s="4" t="str">
        <f>IF(OR(C12="",D12="",E12="",F12=""),"",IF(AND(C12=C10-C11,F12=F10-F11,E12=E10-E11,D12=D10-D11),"Bravo!","Fout!"))</f>
        <v/>
      </c>
      <c r="K12" s="24"/>
      <c r="L12" s="16"/>
      <c r="M12" s="16"/>
      <c r="N12" s="16"/>
      <c r="O12" s="17"/>
      <c r="Q12" s="4" t="str">
        <f>IF(OR(L12="",M12="",N12="",O12=""),"",IF(AND(L12=L10-L11,O12=O10-O11,N12=N10-N11,M12=M10-M11),"Bravo!","Fout!"))</f>
        <v/>
      </c>
    </row>
    <row r="15" spans="1:17" x14ac:dyDescent="0.25">
      <c r="C15" s="18" t="s">
        <v>2</v>
      </c>
      <c r="D15" s="18" t="s">
        <v>2</v>
      </c>
      <c r="E15" s="18" t="s">
        <v>3</v>
      </c>
      <c r="F15" s="18" t="s">
        <v>4</v>
      </c>
    </row>
    <row r="16" spans="1:17" ht="26.25" x14ac:dyDescent="0.4">
      <c r="B16" s="19"/>
      <c r="C16" s="20">
        <v>8</v>
      </c>
      <c r="D16" s="20">
        <v>8</v>
      </c>
      <c r="E16" s="21">
        <v>7</v>
      </c>
      <c r="F16" s="20">
        <v>8</v>
      </c>
    </row>
    <row r="17" spans="2:16" ht="27" thickBot="1" x14ac:dyDescent="0.45">
      <c r="B17" s="22" t="s">
        <v>7</v>
      </c>
      <c r="C17" s="23"/>
      <c r="D17" s="23">
        <v>3</v>
      </c>
      <c r="E17" s="23">
        <v>0</v>
      </c>
      <c r="F17" s="23">
        <v>7</v>
      </c>
    </row>
    <row r="18" spans="2:16" ht="27" thickTop="1" x14ac:dyDescent="0.4">
      <c r="B18" s="24"/>
      <c r="C18" s="16"/>
      <c r="D18" s="16"/>
      <c r="E18" s="16"/>
      <c r="F18" s="17"/>
      <c r="H18" s="4" t="str">
        <f>IF(OR(C18="",D18="",E18="",F18=""),"",IF(AND(C18=C16-C17,F18=F16-F17,E18=E16-E17,D18=D16-D17),"Bravo!","Fout!"))</f>
        <v/>
      </c>
      <c r="L18" s="26"/>
      <c r="M18" s="26"/>
      <c r="N18" s="27" t="s">
        <v>5</v>
      </c>
      <c r="O18" s="28">
        <f>COUNTIF(H6:H18,"Bravo!")+COUNTIF(Q6:Q12,"Bravo!")</f>
        <v>0</v>
      </c>
      <c r="P18" s="28" t="s">
        <v>6</v>
      </c>
    </row>
  </sheetData>
  <sheetProtection password="CCB6" sheet="1" objects="1" scenarios="1"/>
  <conditionalFormatting sqref="H6">
    <cfRule type="containsText" dxfId="67" priority="25" operator="containsText" text="Bravo!">
      <formula>NOT(ISERROR(SEARCH("Bravo!",H6)))</formula>
    </cfRule>
    <cfRule type="containsText" dxfId="66" priority="26" operator="containsText" text="Fout!">
      <formula>NOT(ISERROR(SEARCH("Fout!",H6)))</formula>
    </cfRule>
  </conditionalFormatting>
  <conditionalFormatting sqref="H12">
    <cfRule type="containsText" dxfId="65" priority="23" operator="containsText" text="Bravo!">
      <formula>NOT(ISERROR(SEARCH("Bravo!",H12)))</formula>
    </cfRule>
    <cfRule type="containsText" dxfId="64" priority="24" operator="containsText" text="Fout!">
      <formula>NOT(ISERROR(SEARCH("Fout!",H12)))</formula>
    </cfRule>
  </conditionalFormatting>
  <conditionalFormatting sqref="H18">
    <cfRule type="containsText" dxfId="63" priority="21" operator="containsText" text="Bravo!">
      <formula>NOT(ISERROR(SEARCH("Bravo!",H18)))</formula>
    </cfRule>
    <cfRule type="containsText" dxfId="62" priority="22" operator="containsText" text="Fout!">
      <formula>NOT(ISERROR(SEARCH("Fout!",H18)))</formula>
    </cfRule>
  </conditionalFormatting>
  <conditionalFormatting sqref="Q6">
    <cfRule type="containsText" dxfId="61" priority="19" operator="containsText" text="Bravo!">
      <formula>NOT(ISERROR(SEARCH("Bravo!",Q6)))</formula>
    </cfRule>
    <cfRule type="containsText" dxfId="60" priority="20" operator="containsText" text="Fout!">
      <formula>NOT(ISERROR(SEARCH("Fout!",Q6)))</formula>
    </cfRule>
  </conditionalFormatting>
  <conditionalFormatting sqref="Q12">
    <cfRule type="containsText" dxfId="59" priority="17" operator="containsText" text="Bravo!">
      <formula>NOT(ISERROR(SEARCH("Bravo!",Q12)))</formula>
    </cfRule>
    <cfRule type="containsText" dxfId="58" priority="18" operator="containsText" text="Fout!">
      <formula>NOT(ISERROR(SEARCH("Fout!",Q12)))</formula>
    </cfRule>
  </conditionalFormatting>
  <conditionalFormatting sqref="Q6">
    <cfRule type="containsText" dxfId="57" priority="15" operator="containsText" text="Bravo!">
      <formula>NOT(ISERROR(SEARCH("Bravo!",Q6)))</formula>
    </cfRule>
    <cfRule type="containsText" dxfId="56" priority="16" operator="containsText" text="Fout!">
      <formula>NOT(ISERROR(SEARCH("Fout!",Q6)))</formula>
    </cfRule>
  </conditionalFormatting>
  <conditionalFormatting sqref="H12">
    <cfRule type="containsText" dxfId="55" priority="13" operator="containsText" text="Bravo!">
      <formula>NOT(ISERROR(SEARCH("Bravo!",H12)))</formula>
    </cfRule>
    <cfRule type="containsText" dxfId="54" priority="14" operator="containsText" text="Fout!">
      <formula>NOT(ISERROR(SEARCH("Fout!",H12)))</formula>
    </cfRule>
  </conditionalFormatting>
  <conditionalFormatting sqref="Q12">
    <cfRule type="containsText" dxfId="53" priority="11" operator="containsText" text="Bravo!">
      <formula>NOT(ISERROR(SEARCH("Bravo!",Q12)))</formula>
    </cfRule>
    <cfRule type="containsText" dxfId="52" priority="12" operator="containsText" text="Fout!">
      <formula>NOT(ISERROR(SEARCH("Fout!",Q12)))</formula>
    </cfRule>
  </conditionalFormatting>
  <conditionalFormatting sqref="H18">
    <cfRule type="containsText" dxfId="51" priority="9" operator="containsText" text="Bravo!">
      <formula>NOT(ISERROR(SEARCH("Bravo!",H18)))</formula>
    </cfRule>
    <cfRule type="containsText" dxfId="50" priority="10" operator="containsText" text="Fout!">
      <formula>NOT(ISERROR(SEARCH("Fout!",H18)))</formula>
    </cfRule>
  </conditionalFormatting>
  <conditionalFormatting sqref="Q6">
    <cfRule type="containsText" dxfId="49" priority="7" operator="containsText" text="Bravo!">
      <formula>NOT(ISERROR(SEARCH("Bravo!",Q6)))</formula>
    </cfRule>
    <cfRule type="containsText" dxfId="48" priority="8" operator="containsText" text="Fout!">
      <formula>NOT(ISERROR(SEARCH("Fout!",Q6)))</formula>
    </cfRule>
  </conditionalFormatting>
  <conditionalFormatting sqref="H12">
    <cfRule type="containsText" dxfId="47" priority="5" operator="containsText" text="Bravo!">
      <formula>NOT(ISERROR(SEARCH("Bravo!",H12)))</formula>
    </cfRule>
    <cfRule type="containsText" dxfId="46" priority="6" operator="containsText" text="Fout!">
      <formula>NOT(ISERROR(SEARCH("Fout!",H12)))</formula>
    </cfRule>
  </conditionalFormatting>
  <conditionalFormatting sqref="Q12">
    <cfRule type="containsText" dxfId="45" priority="3" operator="containsText" text="Bravo!">
      <formula>NOT(ISERROR(SEARCH("Bravo!",Q12)))</formula>
    </cfRule>
    <cfRule type="containsText" dxfId="44" priority="4" operator="containsText" text="Fout!">
      <formula>NOT(ISERROR(SEARCH("Fout!",Q12)))</formula>
    </cfRule>
  </conditionalFormatting>
  <conditionalFormatting sqref="H18">
    <cfRule type="containsText" dxfId="43" priority="1" operator="containsText" text="Bravo!">
      <formula>NOT(ISERROR(SEARCH("Bravo!",H18)))</formula>
    </cfRule>
    <cfRule type="containsText" dxfId="42" priority="2" operator="containsText" text="Fout!">
      <formula>NOT(ISERROR(SEARCH("Fout!",H18)))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23"/>
  <sheetViews>
    <sheetView tabSelected="1" topLeftCell="A4" zoomScaleNormal="100" workbookViewId="0">
      <selection activeCell="F7" sqref="F7"/>
    </sheetView>
  </sheetViews>
  <sheetFormatPr defaultRowHeight="15" x14ac:dyDescent="0.25"/>
  <cols>
    <col min="1" max="2" width="9.140625" style="1"/>
    <col min="3" max="6" width="3.5703125" style="1" bestFit="1" customWidth="1"/>
    <col min="7" max="7" width="9.140625" style="1"/>
    <col min="8" max="8" width="11.85546875" style="1" bestFit="1" customWidth="1"/>
    <col min="9" max="10" width="9.140625" style="1"/>
    <col min="11" max="11" width="3.42578125" style="1" bestFit="1" customWidth="1"/>
    <col min="12" max="15" width="3.5703125" style="1" bestFit="1" customWidth="1"/>
    <col min="16" max="16" width="9.140625" style="1"/>
    <col min="17" max="17" width="11.85546875" style="1" bestFit="1" customWidth="1"/>
    <col min="18" max="16384" width="9.140625" style="1"/>
  </cols>
  <sheetData>
    <row r="1" spans="1:17" ht="26.25" x14ac:dyDescent="0.4">
      <c r="A1" s="2" t="s">
        <v>8</v>
      </c>
    </row>
    <row r="3" spans="1:17" x14ac:dyDescent="0.25">
      <c r="C3" s="9" t="s">
        <v>2</v>
      </c>
      <c r="D3" s="9" t="s">
        <v>2</v>
      </c>
      <c r="E3" s="9" t="s">
        <v>3</v>
      </c>
      <c r="F3" s="9" t="s">
        <v>4</v>
      </c>
      <c r="L3" s="9" t="s">
        <v>2</v>
      </c>
      <c r="M3" s="9" t="s">
        <v>2</v>
      </c>
      <c r="N3" s="9" t="s">
        <v>3</v>
      </c>
      <c r="O3" s="9" t="s">
        <v>4</v>
      </c>
    </row>
    <row r="4" spans="1:17" ht="26.25" x14ac:dyDescent="0.4">
      <c r="B4" s="6"/>
      <c r="C4" s="10">
        <v>6</v>
      </c>
      <c r="D4" s="10">
        <v>7</v>
      </c>
      <c r="E4" s="11">
        <v>4</v>
      </c>
      <c r="F4" s="10">
        <v>7</v>
      </c>
      <c r="K4" s="6"/>
      <c r="L4" s="10">
        <v>7</v>
      </c>
      <c r="M4" s="10">
        <v>0</v>
      </c>
      <c r="N4" s="11">
        <v>8</v>
      </c>
      <c r="O4" s="10">
        <v>5</v>
      </c>
    </row>
    <row r="5" spans="1:17" ht="27" thickBot="1" x14ac:dyDescent="0.45">
      <c r="B5" s="7" t="s">
        <v>0</v>
      </c>
      <c r="C5" s="12">
        <v>2</v>
      </c>
      <c r="D5" s="12">
        <v>1</v>
      </c>
      <c r="E5" s="12">
        <v>4</v>
      </c>
      <c r="F5" s="12">
        <v>4</v>
      </c>
      <c r="K5" s="7" t="s">
        <v>0</v>
      </c>
      <c r="L5" s="12">
        <v>2</v>
      </c>
      <c r="M5" s="12">
        <v>2</v>
      </c>
      <c r="N5" s="12">
        <v>9</v>
      </c>
      <c r="O5" s="12">
        <v>4</v>
      </c>
    </row>
    <row r="6" spans="1:17" ht="27.75" customHeight="1" thickTop="1" thickBot="1" x14ac:dyDescent="0.45">
      <c r="B6" s="5"/>
      <c r="C6" s="31"/>
      <c r="D6" s="31"/>
      <c r="E6" s="31"/>
      <c r="F6" s="32"/>
      <c r="K6" s="5"/>
      <c r="L6" s="31"/>
      <c r="M6" s="31"/>
      <c r="N6" s="31"/>
      <c r="O6" s="32"/>
      <c r="Q6" s="2"/>
    </row>
    <row r="7" spans="1:17" ht="27.75" customHeight="1" thickTop="1" x14ac:dyDescent="0.4">
      <c r="B7" s="6"/>
      <c r="C7" s="29"/>
      <c r="D7" s="29"/>
      <c r="E7" s="30"/>
      <c r="F7" s="30"/>
      <c r="H7" s="2" t="str">
        <f>IF(OR(C7="",D7="",E7="",F7=""),"",IF(AND(F7=F4+F5-10,E6=1,E7=E4+E5+E6,D7=D4+D5+D6,C7=C4+C5+C6),"Bravo!","Fout!"))</f>
        <v/>
      </c>
      <c r="K7" s="5"/>
      <c r="L7" s="29"/>
      <c r="M7" s="29"/>
      <c r="N7" s="29"/>
      <c r="O7" s="29"/>
      <c r="Q7" s="2" t="str">
        <f>IF(OR(L7="",M7="",N7="",O7=""),"",IF(AND(O7=9,N7=7,M6=1,M7=3,L7=9),"Bravo!","Fout!"))</f>
        <v/>
      </c>
    </row>
    <row r="8" spans="1:17" ht="15.75" customHeight="1" x14ac:dyDescent="0.4">
      <c r="C8" s="6"/>
      <c r="D8" s="6"/>
      <c r="E8" s="6"/>
      <c r="F8" s="6"/>
      <c r="H8" s="2"/>
      <c r="L8" s="6"/>
      <c r="M8" s="6"/>
      <c r="N8" s="6"/>
      <c r="O8" s="6"/>
    </row>
    <row r="9" spans="1:17" ht="15.75" customHeight="1" x14ac:dyDescent="0.25"/>
    <row r="10" spans="1:17" x14ac:dyDescent="0.25">
      <c r="C10" s="9" t="s">
        <v>2</v>
      </c>
      <c r="D10" s="9" t="s">
        <v>2</v>
      </c>
      <c r="E10" s="9" t="s">
        <v>3</v>
      </c>
      <c r="F10" s="9" t="s">
        <v>4</v>
      </c>
      <c r="L10" s="9" t="s">
        <v>2</v>
      </c>
      <c r="M10" s="9" t="s">
        <v>2</v>
      </c>
      <c r="N10" s="9" t="s">
        <v>3</v>
      </c>
      <c r="O10" s="9" t="s">
        <v>4</v>
      </c>
    </row>
    <row r="11" spans="1:17" ht="26.25" x14ac:dyDescent="0.4">
      <c r="B11" s="6"/>
      <c r="C11" s="10">
        <v>2</v>
      </c>
      <c r="D11" s="10">
        <v>4</v>
      </c>
      <c r="E11" s="11">
        <v>3</v>
      </c>
      <c r="F11" s="10">
        <v>2</v>
      </c>
      <c r="K11" s="6"/>
      <c r="L11" s="10">
        <v>3</v>
      </c>
      <c r="M11" s="10">
        <v>2</v>
      </c>
      <c r="N11" s="11">
        <v>9</v>
      </c>
      <c r="O11" s="10">
        <v>4</v>
      </c>
    </row>
    <row r="12" spans="1:17" ht="27" thickBot="1" x14ac:dyDescent="0.45">
      <c r="B12" s="7" t="s">
        <v>0</v>
      </c>
      <c r="C12" s="12">
        <v>3</v>
      </c>
      <c r="D12" s="12">
        <v>6</v>
      </c>
      <c r="E12" s="12">
        <v>0</v>
      </c>
      <c r="F12" s="12">
        <v>9</v>
      </c>
      <c r="K12" s="7" t="s">
        <v>0</v>
      </c>
      <c r="L12" s="12">
        <v>6</v>
      </c>
      <c r="M12" s="12">
        <v>1</v>
      </c>
      <c r="N12" s="12">
        <v>4</v>
      </c>
      <c r="O12" s="12">
        <v>5</v>
      </c>
    </row>
    <row r="13" spans="1:17" ht="27.75" thickTop="1" thickBot="1" x14ac:dyDescent="0.45">
      <c r="B13" s="5"/>
      <c r="C13" s="31"/>
      <c r="D13" s="31"/>
      <c r="E13" s="31"/>
      <c r="F13" s="32"/>
      <c r="H13" s="2"/>
      <c r="K13" s="5"/>
      <c r="L13" s="31"/>
      <c r="M13" s="31"/>
      <c r="N13" s="31"/>
      <c r="O13" s="32"/>
      <c r="Q13" s="2"/>
    </row>
    <row r="14" spans="1:17" ht="27" thickTop="1" x14ac:dyDescent="0.4">
      <c r="B14" s="5"/>
      <c r="C14" s="29"/>
      <c r="D14" s="29"/>
      <c r="E14" s="30"/>
      <c r="F14" s="30"/>
      <c r="H14" s="2" t="str">
        <f>IF(OR(C14="",D14="",E14="",F14=""),"",IF(AND(F14=1,E13=1,E14=4,D14=0,C13=1,C14=6),"Bravo!","Fout!"))</f>
        <v/>
      </c>
      <c r="K14" s="5"/>
      <c r="L14" s="29"/>
      <c r="M14" s="29"/>
      <c r="N14" s="29"/>
      <c r="O14" s="29"/>
      <c r="Q14" s="2" t="str">
        <f>IF(OR(L14="",M14="",N14="",O14=""),"",IF(AND(O14=9,N14=3,M13=1,M14=4,L14=9),"Bravo!","Fout!"))</f>
        <v/>
      </c>
    </row>
    <row r="15" spans="1:17" ht="15.75" customHeight="1" x14ac:dyDescent="0.25">
      <c r="C15" s="6"/>
      <c r="D15" s="6"/>
      <c r="E15" s="6"/>
      <c r="F15" s="6"/>
      <c r="L15" s="6"/>
      <c r="M15" s="6"/>
      <c r="N15" s="6"/>
      <c r="O15" s="6"/>
    </row>
    <row r="16" spans="1:17" ht="15.75" customHeight="1" x14ac:dyDescent="0.25"/>
    <row r="17" spans="2:17" x14ac:dyDescent="0.25">
      <c r="C17" s="9" t="s">
        <v>2</v>
      </c>
      <c r="D17" s="9" t="s">
        <v>2</v>
      </c>
      <c r="E17" s="9" t="s">
        <v>3</v>
      </c>
      <c r="F17" s="9" t="s">
        <v>4</v>
      </c>
    </row>
    <row r="18" spans="2:17" ht="26.25" x14ac:dyDescent="0.4">
      <c r="B18" s="6"/>
      <c r="C18" s="10">
        <v>2</v>
      </c>
      <c r="D18" s="10">
        <v>2</v>
      </c>
      <c r="E18" s="11">
        <v>6</v>
      </c>
      <c r="F18" s="10">
        <v>3</v>
      </c>
    </row>
    <row r="19" spans="2:17" ht="26.25" x14ac:dyDescent="0.4">
      <c r="B19" s="6"/>
      <c r="C19" s="10"/>
      <c r="D19" s="10">
        <v>6</v>
      </c>
      <c r="E19" s="11">
        <v>5</v>
      </c>
      <c r="F19" s="10">
        <v>3</v>
      </c>
    </row>
    <row r="20" spans="2:17" ht="27" thickBot="1" x14ac:dyDescent="0.45">
      <c r="B20" s="7" t="s">
        <v>0</v>
      </c>
      <c r="C20" s="12">
        <v>3</v>
      </c>
      <c r="D20" s="12">
        <v>3</v>
      </c>
      <c r="E20" s="12">
        <v>7</v>
      </c>
      <c r="F20" s="12">
        <v>2</v>
      </c>
    </row>
    <row r="21" spans="2:17" ht="27.75" thickTop="1" thickBot="1" x14ac:dyDescent="0.45">
      <c r="B21" s="5"/>
      <c r="C21" s="31"/>
      <c r="D21" s="31"/>
      <c r="E21" s="31"/>
      <c r="F21" s="32"/>
      <c r="H21" s="2"/>
    </row>
    <row r="22" spans="2:17" ht="27" thickTop="1" x14ac:dyDescent="0.4">
      <c r="B22" s="5"/>
      <c r="C22" s="29"/>
      <c r="D22" s="29"/>
      <c r="E22" s="29"/>
      <c r="F22" s="30"/>
      <c r="H22" s="2" t="str">
        <f>IF(OR(C22="",D22="",E22="",F22=""),"",IF(AND(F22=8,E22=8,D21=1,D22=2,C21=1,C22=6),"Bravo!","Fout!"))</f>
        <v/>
      </c>
      <c r="N22" s="13"/>
      <c r="O22" s="14" t="s">
        <v>5</v>
      </c>
      <c r="P22" s="15">
        <f>COUNTIF(H7:H22,"Bravo!")+COUNTIF(Q6:Q7:Q14,"Bravo!")</f>
        <v>0</v>
      </c>
      <c r="Q22" s="15" t="s">
        <v>6</v>
      </c>
    </row>
    <row r="23" spans="2:17" ht="27.75" customHeight="1" x14ac:dyDescent="0.25"/>
  </sheetData>
  <sheetProtection password="CCB6" sheet="1" objects="1" scenarios="1"/>
  <conditionalFormatting sqref="H21 H8 H13 Q13 Q6">
    <cfRule type="containsText" dxfId="41" priority="19" operator="containsText" text="Bravo!">
      <formula>NOT(ISERROR(SEARCH("Bravo!",H6)))</formula>
    </cfRule>
    <cfRule type="containsText" dxfId="40" priority="20" operator="containsText" text="Fout!">
      <formula>NOT(ISERROR(SEARCH("Fout!",H6)))</formula>
    </cfRule>
  </conditionalFormatting>
  <conditionalFormatting sqref="H7">
    <cfRule type="containsText" dxfId="39" priority="9" operator="containsText" text="Bravo!">
      <formula>NOT(ISERROR(SEARCH("Bravo!",H7)))</formula>
    </cfRule>
    <cfRule type="containsText" dxfId="38" priority="10" operator="containsText" text="Fout!">
      <formula>NOT(ISERROR(SEARCH("Fout!",H7)))</formula>
    </cfRule>
  </conditionalFormatting>
  <conditionalFormatting sqref="H14">
    <cfRule type="containsText" dxfId="37" priority="7" operator="containsText" text="Bravo!">
      <formula>NOT(ISERROR(SEARCH("Bravo!",H14)))</formula>
    </cfRule>
    <cfRule type="containsText" dxfId="36" priority="8" operator="containsText" text="Fout!">
      <formula>NOT(ISERROR(SEARCH("Fout!",H14)))</formula>
    </cfRule>
  </conditionalFormatting>
  <conditionalFormatting sqref="H22">
    <cfRule type="containsText" dxfId="35" priority="5" operator="containsText" text="Bravo!">
      <formula>NOT(ISERROR(SEARCH("Bravo!",H22)))</formula>
    </cfRule>
    <cfRule type="containsText" dxfId="34" priority="6" operator="containsText" text="Fout!">
      <formula>NOT(ISERROR(SEARCH("Fout!",H22)))</formula>
    </cfRule>
  </conditionalFormatting>
  <conditionalFormatting sqref="Q7">
    <cfRule type="containsText" dxfId="33" priority="3" operator="containsText" text="Bravo!">
      <formula>NOT(ISERROR(SEARCH("Bravo!",Q7)))</formula>
    </cfRule>
    <cfRule type="containsText" dxfId="32" priority="4" operator="containsText" text="Fout!">
      <formula>NOT(ISERROR(SEARCH("Fout!",Q7)))</formula>
    </cfRule>
  </conditionalFormatting>
  <conditionalFormatting sqref="Q14">
    <cfRule type="containsText" dxfId="31" priority="1" operator="containsText" text="Bravo!">
      <formula>NOT(ISERROR(SEARCH("Bravo!",Q14)))</formula>
    </cfRule>
    <cfRule type="containsText" dxfId="30" priority="2" operator="containsText" text="Fout!">
      <formula>NOT(ISERROR(SEARCH("Fout!",Q14)))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24"/>
  <sheetViews>
    <sheetView workbookViewId="0">
      <selection activeCell="F8" sqref="F8"/>
    </sheetView>
  </sheetViews>
  <sheetFormatPr defaultRowHeight="15" x14ac:dyDescent="0.25"/>
  <cols>
    <col min="1" max="2" width="9.140625" style="3"/>
    <col min="3" max="4" width="5.5703125" style="3" customWidth="1"/>
    <col min="5" max="5" width="5.5703125" style="3" bestFit="1" customWidth="1"/>
    <col min="6" max="6" width="5.5703125" style="3" customWidth="1"/>
    <col min="7" max="7" width="9.140625" style="3"/>
    <col min="8" max="8" width="11.85546875" style="3" bestFit="1" customWidth="1"/>
    <col min="9" max="10" width="9.140625" style="3"/>
    <col min="11" max="11" width="3.42578125" style="3" bestFit="1" customWidth="1"/>
    <col min="12" max="15" width="5.5703125" style="3" customWidth="1"/>
    <col min="16" max="16" width="9.140625" style="3"/>
    <col min="17" max="17" width="11.85546875" style="3" bestFit="1" customWidth="1"/>
    <col min="18" max="16384" width="9.140625" style="3"/>
  </cols>
  <sheetData>
    <row r="1" spans="1:17" ht="26.25" x14ac:dyDescent="0.4">
      <c r="A1" s="4" t="s">
        <v>8</v>
      </c>
    </row>
    <row r="2" spans="1:17" ht="26.25" x14ac:dyDescent="0.4">
      <c r="A2" s="4" t="s">
        <v>9</v>
      </c>
      <c r="J2" s="35"/>
    </row>
    <row r="4" spans="1:17" x14ac:dyDescent="0.25">
      <c r="C4" s="33" t="s">
        <v>2</v>
      </c>
      <c r="D4" s="33" t="s">
        <v>2</v>
      </c>
      <c r="E4" s="33" t="s">
        <v>3</v>
      </c>
      <c r="F4" s="33" t="s">
        <v>4</v>
      </c>
      <c r="L4" s="33" t="s">
        <v>2</v>
      </c>
      <c r="M4" s="33" t="s">
        <v>2</v>
      </c>
      <c r="N4" s="33" t="s">
        <v>3</v>
      </c>
      <c r="O4" s="33" t="s">
        <v>4</v>
      </c>
    </row>
    <row r="5" spans="1:17" ht="27.75" customHeight="1" x14ac:dyDescent="0.4">
      <c r="B5" s="24"/>
      <c r="C5" s="34"/>
      <c r="D5" s="34"/>
      <c r="E5" s="34"/>
      <c r="F5" s="34"/>
      <c r="K5" s="24"/>
      <c r="L5" s="34"/>
      <c r="M5" s="34"/>
      <c r="N5" s="34"/>
      <c r="O5" s="34"/>
    </row>
    <row r="6" spans="1:17" ht="26.25" x14ac:dyDescent="0.4">
      <c r="B6" s="19"/>
      <c r="C6" s="20">
        <v>1</v>
      </c>
      <c r="D6" s="20">
        <v>4</v>
      </c>
      <c r="E6" s="21">
        <v>6</v>
      </c>
      <c r="F6" s="20">
        <v>3</v>
      </c>
      <c r="K6" s="19"/>
      <c r="L6" s="20">
        <v>5</v>
      </c>
      <c r="M6" s="20">
        <v>6</v>
      </c>
      <c r="N6" s="21">
        <v>4</v>
      </c>
      <c r="O6" s="20">
        <v>8</v>
      </c>
    </row>
    <row r="7" spans="1:17" ht="27" thickBot="1" x14ac:dyDescent="0.45">
      <c r="B7" s="22" t="s">
        <v>7</v>
      </c>
      <c r="C7" s="23"/>
      <c r="D7" s="23">
        <v>2</v>
      </c>
      <c r="E7" s="23">
        <v>5</v>
      </c>
      <c r="F7" s="23">
        <v>4</v>
      </c>
      <c r="K7" s="22" t="s">
        <v>7</v>
      </c>
      <c r="L7" s="23">
        <v>1</v>
      </c>
      <c r="M7" s="23">
        <v>3</v>
      </c>
      <c r="N7" s="23">
        <v>5</v>
      </c>
      <c r="O7" s="23">
        <v>2</v>
      </c>
    </row>
    <row r="8" spans="1:17" ht="27.75" customHeight="1" thickTop="1" x14ac:dyDescent="0.4">
      <c r="B8" s="24"/>
      <c r="C8" s="16"/>
      <c r="D8" s="16"/>
      <c r="E8" s="16"/>
      <c r="F8" s="17"/>
      <c r="H8" s="4" t="str">
        <f>IF(OR(C8="",D8="",E8="",F8=""),"",IF(AND(F8=9,E8=0,D8=2,F5=13,E5=5,C8=1),"Bravo!","Fout!"))</f>
        <v/>
      </c>
      <c r="K8" s="24"/>
      <c r="L8" s="16"/>
      <c r="M8" s="16"/>
      <c r="N8" s="16"/>
      <c r="O8" s="17"/>
      <c r="Q8" s="4" t="str">
        <f>IF(OR(L8="",M8="",N8="",O8=""),"",IF(AND(O8=6,N8=9,M8=2,M5=5,N5=14,L8=4),"Bravo!","Fout!"))</f>
        <v/>
      </c>
    </row>
    <row r="9" spans="1:17" ht="27.75" customHeight="1" x14ac:dyDescent="0.4">
      <c r="B9" s="19"/>
      <c r="H9" s="4" t="str">
        <f>IF(OR(D9="",E9="",F9=""),"",IF(AND(F9=F6+F7,E9=E6+E7-10,D8=1,D9=D6+D7+D8),"Bravo!","Fout!"))</f>
        <v/>
      </c>
      <c r="K9" s="19"/>
      <c r="Q9" s="4" t="str">
        <f>IF(OR(M9="",N9="",O9=""),"",IF(AND(O9=O6+O7,N9=N6+N7-10,M8=1,M9=M6+M7+M8),"Bravo!","Fout!"))</f>
        <v/>
      </c>
    </row>
    <row r="10" spans="1:17" ht="15.75" customHeight="1" x14ac:dyDescent="0.4">
      <c r="C10" s="19"/>
      <c r="D10" s="19"/>
      <c r="E10" s="19"/>
      <c r="F10" s="19"/>
      <c r="H10" s="4"/>
      <c r="L10" s="19"/>
      <c r="M10" s="19"/>
      <c r="N10" s="19"/>
      <c r="O10" s="19"/>
    </row>
    <row r="11" spans="1:17" ht="15.75" customHeight="1" x14ac:dyDescent="0.25"/>
    <row r="12" spans="1:17" x14ac:dyDescent="0.25">
      <c r="C12" s="33" t="s">
        <v>2</v>
      </c>
      <c r="D12" s="33" t="s">
        <v>2</v>
      </c>
      <c r="E12" s="33" t="s">
        <v>3</v>
      </c>
      <c r="F12" s="33" t="s">
        <v>4</v>
      </c>
      <c r="L12" s="33" t="s">
        <v>2</v>
      </c>
      <c r="M12" s="33" t="s">
        <v>2</v>
      </c>
      <c r="N12" s="33" t="s">
        <v>3</v>
      </c>
      <c r="O12" s="33" t="s">
        <v>4</v>
      </c>
    </row>
    <row r="13" spans="1:17" ht="26.25" x14ac:dyDescent="0.4">
      <c r="B13" s="24"/>
      <c r="C13" s="34"/>
      <c r="D13" s="34"/>
      <c r="E13" s="34"/>
      <c r="F13" s="34"/>
      <c r="K13" s="24"/>
      <c r="L13" s="34"/>
      <c r="M13" s="34"/>
      <c r="N13" s="34"/>
      <c r="O13" s="34"/>
    </row>
    <row r="14" spans="1:17" ht="26.25" x14ac:dyDescent="0.4">
      <c r="B14" s="19"/>
      <c r="C14" s="20">
        <v>9</v>
      </c>
      <c r="D14" s="20">
        <v>6</v>
      </c>
      <c r="E14" s="21">
        <v>5</v>
      </c>
      <c r="F14" s="20">
        <v>6</v>
      </c>
      <c r="K14" s="19"/>
      <c r="L14" s="20">
        <v>8</v>
      </c>
      <c r="M14" s="20">
        <v>4</v>
      </c>
      <c r="N14" s="21">
        <v>2</v>
      </c>
      <c r="O14" s="20">
        <v>4</v>
      </c>
    </row>
    <row r="15" spans="1:17" ht="27" thickBot="1" x14ac:dyDescent="0.45">
      <c r="B15" s="22" t="s">
        <v>7</v>
      </c>
      <c r="C15" s="23">
        <v>5</v>
      </c>
      <c r="D15" s="23">
        <v>2</v>
      </c>
      <c r="E15" s="23">
        <v>7</v>
      </c>
      <c r="F15" s="23">
        <v>1</v>
      </c>
      <c r="K15" s="22" t="s">
        <v>7</v>
      </c>
      <c r="L15" s="23"/>
      <c r="M15" s="23"/>
      <c r="N15" s="23">
        <v>8</v>
      </c>
      <c r="O15" s="23">
        <v>4</v>
      </c>
    </row>
    <row r="16" spans="1:17" ht="27" thickTop="1" x14ac:dyDescent="0.4">
      <c r="B16" s="24"/>
      <c r="C16" s="16"/>
      <c r="D16" s="16"/>
      <c r="E16" s="16"/>
      <c r="F16" s="17"/>
      <c r="H16" s="4" t="str">
        <f>IF(OR(C16="",D16="",E16="",F16=""),"",IF(AND(F16=5,E16=8,D16=3,D13=5,E13=15,C16=4),"Bravo!","Fout!"))</f>
        <v/>
      </c>
      <c r="K16" s="24"/>
      <c r="L16" s="16"/>
      <c r="M16" s="16"/>
      <c r="N16" s="16"/>
      <c r="O16" s="17"/>
      <c r="Q16" s="4" t="str">
        <f>IF(OR(L16="",M16="",N16="",O16=""),"",IF(AND(O16=0,N16=4,M16=3,M13=3,N13=12,L16=8),"Bravo!","Fout!"))</f>
        <v/>
      </c>
    </row>
    <row r="17" spans="2:17" ht="15.75" customHeight="1" x14ac:dyDescent="0.4">
      <c r="B17" s="19"/>
      <c r="H17" s="4" t="str">
        <f>IF(OR(D17="",E17="",F17=""),"",IF(AND(F17=F14+F15,E17=E14+E15-10,D16=1,D17=D14+D15+D16),"Bravo!","Fout!"))</f>
        <v/>
      </c>
      <c r="K17" s="19"/>
      <c r="Q17" s="4" t="str">
        <f>IF(OR(M17="",N17="",O17=""),"",IF(AND(O17=O14+O15,N17=N14+N15-10,M16=1,M17=M14+M15+M16),"Bravo!","Fout!"))</f>
        <v/>
      </c>
    </row>
    <row r="18" spans="2:17" ht="15.75" customHeight="1" x14ac:dyDescent="0.25"/>
    <row r="19" spans="2:17" x14ac:dyDescent="0.25">
      <c r="C19" s="33" t="s">
        <v>2</v>
      </c>
      <c r="D19" s="33" t="s">
        <v>2</v>
      </c>
      <c r="E19" s="33" t="s">
        <v>3</v>
      </c>
      <c r="F19" s="33" t="s">
        <v>4</v>
      </c>
    </row>
    <row r="20" spans="2:17" ht="26.25" x14ac:dyDescent="0.4">
      <c r="B20" s="24"/>
      <c r="C20" s="34"/>
      <c r="D20" s="34"/>
      <c r="E20" s="34"/>
      <c r="F20" s="34"/>
    </row>
    <row r="21" spans="2:17" ht="26.25" x14ac:dyDescent="0.4">
      <c r="B21" s="19"/>
      <c r="C21" s="20">
        <v>6</v>
      </c>
      <c r="D21" s="20">
        <v>7</v>
      </c>
      <c r="E21" s="21">
        <v>2</v>
      </c>
      <c r="F21" s="20">
        <v>9</v>
      </c>
    </row>
    <row r="22" spans="2:17" ht="27" thickBot="1" x14ac:dyDescent="0.45">
      <c r="B22" s="22" t="s">
        <v>7</v>
      </c>
      <c r="C22" s="23">
        <v>6</v>
      </c>
      <c r="D22" s="23">
        <v>6</v>
      </c>
      <c r="E22" s="23">
        <v>6</v>
      </c>
      <c r="F22" s="23">
        <v>5</v>
      </c>
    </row>
    <row r="23" spans="2:17" ht="27" thickTop="1" x14ac:dyDescent="0.4">
      <c r="B23" s="24"/>
      <c r="C23" s="16"/>
      <c r="D23" s="16"/>
      <c r="E23" s="16"/>
      <c r="F23" s="17"/>
      <c r="H23" s="4" t="str">
        <f>IF(OR(C23="",D23="",E23="",F23=""),"",IF(AND(F23=4,E23=6,D23=0,D20=6,E20=12,C23=0),"Bravo!","Fout!"))</f>
        <v/>
      </c>
      <c r="N23" s="26"/>
      <c r="O23" s="27" t="s">
        <v>5</v>
      </c>
      <c r="P23" s="28">
        <f>COUNTIF(H8:H23,"Bravo!")+COUNTIF(Q8:Q16,"Bravo!")</f>
        <v>0</v>
      </c>
      <c r="Q23" s="28" t="s">
        <v>6</v>
      </c>
    </row>
    <row r="24" spans="2:17" ht="27.75" customHeight="1" x14ac:dyDescent="0.4">
      <c r="B24" s="19"/>
      <c r="H24" s="4" t="str">
        <f>IF(OR(D24="",E24="",F24=""),"",IF(AND(F24=F21+F22,E24=E21+E22-10,D23=1,D24=D21+D22+D23),"Bravo!","Fout!"))</f>
        <v/>
      </c>
    </row>
  </sheetData>
  <sheetProtection password="CCB6" sheet="1" objects="1" scenarios="1"/>
  <conditionalFormatting sqref="H22 H10 H15 Q15 Q8">
    <cfRule type="containsText" dxfId="29" priority="29" operator="containsText" text="Bravo!">
      <formula>NOT(ISERROR(SEARCH("Bravo!",H8)))</formula>
    </cfRule>
    <cfRule type="containsText" dxfId="28" priority="30" operator="containsText" text="Fout!">
      <formula>NOT(ISERROR(SEARCH("Fout!",H8)))</formula>
    </cfRule>
  </conditionalFormatting>
  <conditionalFormatting sqref="H9">
    <cfRule type="containsText" dxfId="27" priority="27" operator="containsText" text="Bravo!">
      <formula>NOT(ISERROR(SEARCH("Bravo!",H9)))</formula>
    </cfRule>
    <cfRule type="containsText" dxfId="26" priority="28" operator="containsText" text="Fout!">
      <formula>NOT(ISERROR(SEARCH("Fout!",H9)))</formula>
    </cfRule>
  </conditionalFormatting>
  <conditionalFormatting sqref="H16">
    <cfRule type="containsText" dxfId="25" priority="25" operator="containsText" text="Bravo!">
      <formula>NOT(ISERROR(SEARCH("Bravo!",H16)))</formula>
    </cfRule>
    <cfRule type="containsText" dxfId="24" priority="26" operator="containsText" text="Fout!">
      <formula>NOT(ISERROR(SEARCH("Fout!",H16)))</formula>
    </cfRule>
  </conditionalFormatting>
  <conditionalFormatting sqref="H23">
    <cfRule type="containsText" dxfId="23" priority="23" operator="containsText" text="Bravo!">
      <formula>NOT(ISERROR(SEARCH("Bravo!",H23)))</formula>
    </cfRule>
    <cfRule type="containsText" dxfId="22" priority="24" operator="containsText" text="Fout!">
      <formula>NOT(ISERROR(SEARCH("Fout!",H23)))</formula>
    </cfRule>
  </conditionalFormatting>
  <conditionalFormatting sqref="Q9">
    <cfRule type="containsText" dxfId="21" priority="21" operator="containsText" text="Bravo!">
      <formula>NOT(ISERROR(SEARCH("Bravo!",Q9)))</formula>
    </cfRule>
    <cfRule type="containsText" dxfId="20" priority="22" operator="containsText" text="Fout!">
      <formula>NOT(ISERROR(SEARCH("Fout!",Q9)))</formula>
    </cfRule>
  </conditionalFormatting>
  <conditionalFormatting sqref="Q16">
    <cfRule type="containsText" dxfId="19" priority="19" operator="containsText" text="Bravo!">
      <formula>NOT(ISERROR(SEARCH("Bravo!",Q16)))</formula>
    </cfRule>
    <cfRule type="containsText" dxfId="18" priority="20" operator="containsText" text="Fout!">
      <formula>NOT(ISERROR(SEARCH("Fout!",Q16)))</formula>
    </cfRule>
  </conditionalFormatting>
  <conditionalFormatting sqref="H8">
    <cfRule type="containsText" dxfId="17" priority="17" operator="containsText" text="Bravo!">
      <formula>NOT(ISERROR(SEARCH("Bravo!",H8)))</formula>
    </cfRule>
    <cfRule type="containsText" dxfId="16" priority="18" operator="containsText" text="Fout!">
      <formula>NOT(ISERROR(SEARCH("Fout!",H8)))</formula>
    </cfRule>
  </conditionalFormatting>
  <conditionalFormatting sqref="H17">
    <cfRule type="containsText" dxfId="15" priority="15" operator="containsText" text="Bravo!">
      <formula>NOT(ISERROR(SEARCH("Bravo!",H17)))</formula>
    </cfRule>
    <cfRule type="containsText" dxfId="14" priority="16" operator="containsText" text="Fout!">
      <formula>NOT(ISERROR(SEARCH("Fout!",H17)))</formula>
    </cfRule>
  </conditionalFormatting>
  <conditionalFormatting sqref="H16">
    <cfRule type="containsText" dxfId="13" priority="13" operator="containsText" text="Bravo!">
      <formula>NOT(ISERROR(SEARCH("Bravo!",H16)))</formula>
    </cfRule>
    <cfRule type="containsText" dxfId="12" priority="14" operator="containsText" text="Fout!">
      <formula>NOT(ISERROR(SEARCH("Fout!",H16)))</formula>
    </cfRule>
  </conditionalFormatting>
  <conditionalFormatting sqref="H24">
    <cfRule type="containsText" dxfId="11" priority="11" operator="containsText" text="Bravo!">
      <formula>NOT(ISERROR(SEARCH("Bravo!",H24)))</formula>
    </cfRule>
    <cfRule type="containsText" dxfId="10" priority="12" operator="containsText" text="Fout!">
      <formula>NOT(ISERROR(SEARCH("Fout!",H24)))</formula>
    </cfRule>
  </conditionalFormatting>
  <conditionalFormatting sqref="H23">
    <cfRule type="containsText" dxfId="9" priority="9" operator="containsText" text="Bravo!">
      <formula>NOT(ISERROR(SEARCH("Bravo!",H23)))</formula>
    </cfRule>
    <cfRule type="containsText" dxfId="8" priority="10" operator="containsText" text="Fout!">
      <formula>NOT(ISERROR(SEARCH("Fout!",H23)))</formula>
    </cfRule>
  </conditionalFormatting>
  <conditionalFormatting sqref="Q9">
    <cfRule type="containsText" dxfId="7" priority="7" operator="containsText" text="Bravo!">
      <formula>NOT(ISERROR(SEARCH("Bravo!",Q9)))</formula>
    </cfRule>
    <cfRule type="containsText" dxfId="6" priority="8" operator="containsText" text="Fout!">
      <formula>NOT(ISERROR(SEARCH("Fout!",Q9)))</formula>
    </cfRule>
  </conditionalFormatting>
  <conditionalFormatting sqref="Q8">
    <cfRule type="containsText" dxfId="5" priority="5" operator="containsText" text="Bravo!">
      <formula>NOT(ISERROR(SEARCH("Bravo!",Q8)))</formula>
    </cfRule>
    <cfRule type="containsText" dxfId="4" priority="6" operator="containsText" text="Fout!">
      <formula>NOT(ISERROR(SEARCH("Fout!",Q8)))</formula>
    </cfRule>
  </conditionalFormatting>
  <conditionalFormatting sqref="Q17">
    <cfRule type="containsText" dxfId="3" priority="3" operator="containsText" text="Bravo!">
      <formula>NOT(ISERROR(SEARCH("Bravo!",Q17)))</formula>
    </cfRule>
    <cfRule type="containsText" dxfId="2" priority="4" operator="containsText" text="Fout!">
      <formula>NOT(ISERROR(SEARCH("Fout!",Q17)))</formula>
    </cfRule>
  </conditionalFormatting>
  <conditionalFormatting sqref="Q16">
    <cfRule type="containsText" dxfId="1" priority="1" operator="containsText" text="Bravo!">
      <formula>NOT(ISERROR(SEARCH("Bravo!",Q16)))</formula>
    </cfRule>
    <cfRule type="containsText" dxfId="0" priority="2" operator="containsText" text="Fout!">
      <formula>NOT(ISERROR(SEARCH("Fout!",Q16)))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HTE+HTE zb</vt:lpstr>
      <vt:lpstr>HTE-HTE zb</vt:lpstr>
      <vt:lpstr>HTE+HTE mb</vt:lpstr>
      <vt:lpstr>HTE-HTE mb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Kwakske</dc:creator>
  <cp:lastModifiedBy>supergoudvisje</cp:lastModifiedBy>
  <dcterms:created xsi:type="dcterms:W3CDTF">2012-02-04T07:15:15Z</dcterms:created>
  <dcterms:modified xsi:type="dcterms:W3CDTF">2013-03-12T09:38:53Z</dcterms:modified>
</cp:coreProperties>
</file>